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yen C. Fernández\Desktop\"/>
    </mc:Choice>
  </mc:AlternateContent>
  <bookViews>
    <workbookView xWindow="0" yWindow="0" windowWidth="28800" windowHeight="11580" tabRatio="939"/>
  </bookViews>
  <sheets>
    <sheet name="Orden1" sheetId="1" r:id="rId1"/>
    <sheet name="Orden-4" sheetId="6" r:id="rId2"/>
    <sheet name="Orden5" sheetId="7" r:id="rId3"/>
    <sheet name="Orden6" sheetId="8" r:id="rId4"/>
    <sheet name="Orden9" sheetId="9" r:id="rId5"/>
    <sheet name="Orden11-2" sheetId="10" r:id="rId6"/>
    <sheet name="LISTA DE OPCIONES" sheetId="11" r:id="rId7"/>
  </sheets>
  <definedNames>
    <definedName name="_xlnm.Print_Area" localSheetId="0">Orden1!$A$1:$F$44</definedName>
    <definedName name="_xlnm.Print_Area" localSheetId="5">'Orden11-2'!$B$1:$B$52</definedName>
    <definedName name="_xlnm.Print_Area" localSheetId="1">'Orden-4'!$A$7:$B$20</definedName>
    <definedName name="Orden1_1.1.1" localSheetId="0">Orden1!#REF!</definedName>
    <definedName name="Orden1_1.1.1.1" localSheetId="0">Orden1!$C$11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0" l="1"/>
  <c r="C29" i="10"/>
  <c r="C47" i="10" l="1"/>
  <c r="C16" i="10"/>
  <c r="C10" i="10"/>
  <c r="C9" i="10" s="1"/>
</calcChain>
</file>

<file path=xl/sharedStrings.xml><?xml version="1.0" encoding="utf-8"?>
<sst xmlns="http://schemas.openxmlformats.org/spreadsheetml/2006/main" count="305" uniqueCount="269">
  <si>
    <t>Nombre de la unidad:</t>
  </si>
  <si>
    <t>Nombre del responsable de la información:</t>
  </si>
  <si>
    <t>CLUES:</t>
  </si>
  <si>
    <t>1.1.1</t>
  </si>
  <si>
    <t>¿CUENTA CON SERVICIO DE AGUA POTABLE?</t>
  </si>
  <si>
    <t>1.1.1.1</t>
  </si>
  <si>
    <t>¿CUENTA CON UNA RED MUNICIPAL DE ABASTECIMIENTO DE AGUA ?</t>
  </si>
  <si>
    <t>1.1.1.2</t>
  </si>
  <si>
    <t>¿CUENTA CON POZO DE AGUA?</t>
  </si>
  <si>
    <t>1.1.1.3</t>
  </si>
  <si>
    <t>¿CUENTA CON ALMACENAMIENTO DE AGUA POR CISTERNA?</t>
  </si>
  <si>
    <t>1.1.1.4</t>
  </si>
  <si>
    <t>¿CUENTA CON OTRA FUENTE DE ABASTECIMIENTO DE AGUA?</t>
  </si>
  <si>
    <t>1.1.2</t>
  </si>
  <si>
    <t>¿CUENTA SERVICIO DE ENERGIA ELECTRICA?</t>
  </si>
  <si>
    <t>1.1.2.1</t>
  </si>
  <si>
    <t>¿CUENTA CON INSTALACION DE ENERGIA ELECTRICA?</t>
  </si>
  <si>
    <t>1.1.2.5</t>
  </si>
  <si>
    <t>¿CUENTA CON SISTEMA DE PANELES SOLARES?</t>
  </si>
  <si>
    <t>1.1.2.6</t>
  </si>
  <si>
    <t>¿CUENTA CON TIERRA FISICA?</t>
  </si>
  <si>
    <t>1.1.2.7</t>
  </si>
  <si>
    <t>¿CUENTA CON PARARRAYOS?</t>
  </si>
  <si>
    <t>1.1.3</t>
  </si>
  <si>
    <t>¿CUENTA SISTEMA DE DRENAJE?</t>
  </si>
  <si>
    <t>1.1.3.2</t>
  </si>
  <si>
    <t>¿CUENTA CON FOSA SEPTICA?</t>
  </si>
  <si>
    <t>1.1.4</t>
  </si>
  <si>
    <t>¿CUENTA CON SERVICIO DE GAS? (TANQUE ESTACIONARIO, NATURAL, OTRO)</t>
  </si>
  <si>
    <t>1.1.6.1</t>
  </si>
  <si>
    <t>NUMERO DE BAÑOS PUBLICOS (INODOROS Y MINGITORIOS)</t>
  </si>
  <si>
    <t>1.1.6.2</t>
  </si>
  <si>
    <t>NUMERO DE BAÑOS PARA EL PERSONAL (INODOROS Y MINGITORIO)</t>
  </si>
  <si>
    <t>1.3.1.3</t>
  </si>
  <si>
    <t>ANCHO DE BANDA DISPONIBLE PARA SERVICIO DE TELESALUD EN MB</t>
  </si>
  <si>
    <t>1.4.1.1</t>
  </si>
  <si>
    <t>NUMERO TOTAL DE METROS CUADRADOS DE TERRENO</t>
  </si>
  <si>
    <t>NUMERO TOTAL DE METROS CUADRADOS DE CONSTRUCCION</t>
  </si>
  <si>
    <t>1.4.1.3</t>
  </si>
  <si>
    <t>NUMERO DE METROS CUADRADOS DE SUPERFICIE EXTERIOR</t>
  </si>
  <si>
    <t>1.4.1.5</t>
  </si>
  <si>
    <t>NUMERO DE EDIFICIOS QUE CONFORMAN EL ESTABLECIMIENTO</t>
  </si>
  <si>
    <t>1.4.1.6</t>
  </si>
  <si>
    <t>¿CUANTOS NIVELES TIENE EL ESTABLECIMIENTO?</t>
  </si>
  <si>
    <t>1.5.01</t>
  </si>
  <si>
    <t>NUMERO DE COMPUTADORAS FUNCIONALES EN EN ESTABLECIMIENTO (LAPTOP Y PC)</t>
  </si>
  <si>
    <t>1.5.05</t>
  </si>
  <si>
    <t>¿CUANTAS COMPUTADORAS FUNCIONALES HAY EN EL AREA DE ESTADISTICA?</t>
  </si>
  <si>
    <t>1.5.06</t>
  </si>
  <si>
    <t>¿CUANTAS COMPUTADORAS FUNCIONALES HAY EN EL AREA DE INFORMATICA?</t>
  </si>
  <si>
    <t>1.5.7.1</t>
  </si>
  <si>
    <t>¿QUE TIPO DE CONEXION A INTERNET TIENE EN SU ESTABLECIMIENTO DE SALUD?</t>
  </si>
  <si>
    <t>1.5.7.2</t>
  </si>
  <si>
    <t>¿CUANTO ANCHO DE BANDA TIENE EL SERVICIO DE INTERNET?</t>
  </si>
  <si>
    <t>NUMERO DE USUARIOS POR CONEXION DE INTERNET</t>
  </si>
  <si>
    <t>¿QUIEN PAGA EL INTERNET DE SU ESTABLECIMIENTO DE SALUD?</t>
  </si>
  <si>
    <t>¿HAY INTERNET EN LA DIRECCION?</t>
  </si>
  <si>
    <t>¿HAY INTERNET EN EL AREA DE ESTADISTICA?</t>
  </si>
  <si>
    <t>¿HAY INTERNET EN EL AREA DE INFORMATICA?</t>
  </si>
  <si>
    <t>Variable</t>
  </si>
  <si>
    <t>Descripción</t>
  </si>
  <si>
    <t>4.1.01</t>
  </si>
  <si>
    <t>4.1.02</t>
  </si>
  <si>
    <t>4.1.04</t>
  </si>
  <si>
    <t>4.1.05</t>
  </si>
  <si>
    <t>4.1.06</t>
  </si>
  <si>
    <t>4.1.12</t>
  </si>
  <si>
    <t>4.1.15</t>
  </si>
  <si>
    <t>4.1.16</t>
  </si>
  <si>
    <t>4.1.17</t>
  </si>
  <si>
    <t>4.1.24</t>
  </si>
  <si>
    <t>4.1.25</t>
  </si>
  <si>
    <t>4.1.26</t>
  </si>
  <si>
    <t>4.1.27</t>
  </si>
  <si>
    <t>¿CUENTA CON ALMACEN GENERAL?</t>
  </si>
  <si>
    <t>¿CUENTA CON CASA DE MAQUINAS?</t>
  </si>
  <si>
    <t>¿CUENTA CON SUBESTACION?</t>
  </si>
  <si>
    <t>¿CUENTA CON PLANTA DE EMERGENCIA?</t>
  </si>
  <si>
    <t>¿CUENTA CON TALLERES DE REPARACION?</t>
  </si>
  <si>
    <t>¿CUENTA CON SERVICIO DE INTENDENCIA?</t>
  </si>
  <si>
    <t>¿CUENTA CON SERVICIO DE CORRESPONDENCIA- MENSAJERIA?</t>
  </si>
  <si>
    <t>¿CUENTA CON VIGILANCIA?</t>
  </si>
  <si>
    <t>¿CUENTA CON SERVICIO DE FOTOCOPIADO?</t>
  </si>
  <si>
    <t>¿CUENTA CON ALMACEN DE MEDICAMENTOS?</t>
  </si>
  <si>
    <t>¿CUENTA CON CAMARA FRIA PARA EL RESGUARDO DE INSUMOS PARA LA SALUD?</t>
  </si>
  <si>
    <t>¿CUANTAS CAMARAS FRIAS FABRICADAS CON PANELES?</t>
  </si>
  <si>
    <t>¿CUANTAS CAMARAS FRIAS DE CONCRETO?</t>
  </si>
  <si>
    <t>¿CUENTA CON AREA DE DIRECCION?</t>
  </si>
  <si>
    <t>¿CUENTA CON AREA DE ADMINISTRACION?</t>
  </si>
  <si>
    <t>¿CUENTA CON AREA DE JURIDICO?</t>
  </si>
  <si>
    <t>¿CUENTA CON AREA DE INFORMATICA?</t>
  </si>
  <si>
    <t>NUMERO DE OFICINAS</t>
  </si>
  <si>
    <t>6.5.0</t>
  </si>
  <si>
    <t>¿CUENTA CON AREA AUDIVISUAL?</t>
  </si>
  <si>
    <t>6.5.1</t>
  </si>
  <si>
    <t>CUPO DE AUDIOVISUAL</t>
  </si>
  <si>
    <t>6.6.0</t>
  </si>
  <si>
    <t>¿CUENTA CON AULA?</t>
  </si>
  <si>
    <t>6.6.1</t>
  </si>
  <si>
    <t>CUPO DE AULA</t>
  </si>
  <si>
    <t>6.7.0</t>
  </si>
  <si>
    <t>¿CUENTA CON AUDITORIO?</t>
  </si>
  <si>
    <t>6.7.1</t>
  </si>
  <si>
    <t>CUPO DE AUDITORIO</t>
  </si>
  <si>
    <t>6.8.0</t>
  </si>
  <si>
    <t>¿CUENTA CON SALA PARA TELECONFERENCIAS?</t>
  </si>
  <si>
    <t>REFRIGERADOR PARA VACUNAS</t>
  </si>
  <si>
    <t>UNIDAD RADIOLOGICA PORTATIL DIGITAL (EQUIPO PORTATIL DE RAYOS X)</t>
  </si>
  <si>
    <t>UNIDAD RADIOLOGICA PORTATIL ANALOGICA (EQUIPO PORTATIL DE RAYOS X)</t>
  </si>
  <si>
    <t>REFRIGERADOR DE FARMACIA</t>
  </si>
  <si>
    <t>UNIDAD RADIOLOGICA DE PROPOSITO GENERAL (ANALOGICO)</t>
  </si>
  <si>
    <t>UNIDAD RADIOLOGICA DIGITAL DE PROPOSITO GENERAL</t>
  </si>
  <si>
    <t>UNIDAD RADIOLOGICA Y FLUOROSCOPICA CON DETECTOR DIGITAL</t>
  </si>
  <si>
    <t>UNIDAD RADIOLOGICA Y FLUOROSCOPICA CON DETECTOR DIGITAL (ANALOGICO)</t>
  </si>
  <si>
    <t>TOMOGRAFO MENOR A 16 CORTES</t>
  </si>
  <si>
    <t>TOMOGRAFO DE 16 CORTES O 20 CORTES</t>
  </si>
  <si>
    <t>TOMOGRAFO DE 32 CORTES O 40 CORTES</t>
  </si>
  <si>
    <t>TOMOGRAFO DE 64 CORTES</t>
  </si>
  <si>
    <t>TOMOGRAFO DE 128 CORTES O MAS</t>
  </si>
  <si>
    <t>MASTOGRAFO ANALOGICO</t>
  </si>
  <si>
    <t>MASTOGRAFO DIGITAL</t>
  </si>
  <si>
    <t>MASTOGRAFO ANALOGICO CON ESTEREOTAXIA</t>
  </si>
  <si>
    <t>MASTOGRAFO DIGITAL CON ESTEREOTAXIA</t>
  </si>
  <si>
    <t>MASTOGRAFO DIGITAL CON TOMOSINTESIS</t>
  </si>
  <si>
    <t>MASTOGRAFO ANALOGICO CON DIGITALIZADOR (CR)</t>
  </si>
  <si>
    <t>MASTOGRAFO DIGITAL CON ESTEREOTAXIA Y TOMOSINTESIS</t>
  </si>
  <si>
    <t>ULTRACONGELADOR</t>
  </si>
  <si>
    <t>CONGELADOR</t>
  </si>
  <si>
    <t>DATOS GENERALES</t>
  </si>
  <si>
    <t>SERVICIOS DEL INMUEBLE</t>
  </si>
  <si>
    <t>DIMENSIONAMIENTO DE ESPACIOS</t>
  </si>
  <si>
    <t>1.4.1.2</t>
  </si>
  <si>
    <t>1.5.7.4</t>
  </si>
  <si>
    <t>9.1.1.B.01</t>
  </si>
  <si>
    <t>9.1.1.B.02</t>
  </si>
  <si>
    <t>9.1.1.B.03</t>
  </si>
  <si>
    <t>9.1.1.B.04</t>
  </si>
  <si>
    <t>9.1.1.B.05</t>
  </si>
  <si>
    <t>9.1.1.B.06</t>
  </si>
  <si>
    <t>9.1.1.B.07</t>
  </si>
  <si>
    <t>9.1.1.B.08</t>
  </si>
  <si>
    <t>9.1.1.B.09</t>
  </si>
  <si>
    <t>9.1.1.B.10</t>
  </si>
  <si>
    <t>9.1.1.B.11</t>
  </si>
  <si>
    <t>9.1.1.B.12</t>
  </si>
  <si>
    <t>9.1.1.B.13</t>
  </si>
  <si>
    <t>9.1.1.B.14</t>
  </si>
  <si>
    <t>9.1.1.B.15</t>
  </si>
  <si>
    <t>9.1.1.B.16</t>
  </si>
  <si>
    <t>9.1.1.B.17</t>
  </si>
  <si>
    <t>9.1.1.B.18</t>
  </si>
  <si>
    <t>9.1.1.B.19</t>
  </si>
  <si>
    <t>9.1.1.B.20</t>
  </si>
  <si>
    <t>9.1.1.B.21</t>
  </si>
  <si>
    <t>9.1.1.B.22</t>
  </si>
  <si>
    <t>SI</t>
  </si>
  <si>
    <t>NO</t>
  </si>
  <si>
    <t>1 A 50 MB</t>
  </si>
  <si>
    <t>51 A 100 MB</t>
  </si>
  <si>
    <t>101 A 500 MB</t>
  </si>
  <si>
    <t>501 MB A 1GB</t>
  </si>
  <si>
    <t>MAS DE 1GB A 2GB</t>
  </si>
  <si>
    <t>MAS DE 2 GB</t>
  </si>
  <si>
    <t>NO TIENE</t>
  </si>
  <si>
    <t>MENOS DE 1MB</t>
  </si>
  <si>
    <t>¿QUE TIPO DE CONEXION A INTERNET TIENE EN SU UNIDAD DE SALUD?</t>
  </si>
  <si>
    <t>INTERNET DE CABLE (FIBRA OPTICA , CABLE COAXIAL)</t>
  </si>
  <si>
    <t>TELEFONIA MOVIL (GSM, GPRS, 4G,5G)</t>
  </si>
  <si>
    <t>REDES INALAMBRICAS (LMDS, PLC, WIMAX)</t>
  </si>
  <si>
    <t>LINEA TELEFONICA (ADSL)</t>
  </si>
  <si>
    <t>SATELITAL</t>
  </si>
  <si>
    <t>¿QUIEN PAGA EL INTERNET DE SU UNIDAD DE SALUD?</t>
  </si>
  <si>
    <t>SECRETARIA DE SALUD ESTATAL</t>
  </si>
  <si>
    <t>SECRETARIA DE SALUD FEDERAL</t>
  </si>
  <si>
    <t>INSABI</t>
  </si>
  <si>
    <t>SE PAGA ENTRE EL PERSONAL DE LA UNIDAD</t>
  </si>
  <si>
    <t>OTRO PROGRAMA</t>
  </si>
  <si>
    <t>1.5.7.01</t>
  </si>
  <si>
    <t>1.5.7.02</t>
  </si>
  <si>
    <t>1.5.7.03</t>
  </si>
  <si>
    <t>1.5.7.04</t>
  </si>
  <si>
    <t>1.5.7.07</t>
  </si>
  <si>
    <t>1.5.7.08</t>
  </si>
  <si>
    <t>1.5.7.05</t>
  </si>
  <si>
    <t>1.5.0 INFORMACION DE TECNOLOGIA Y CONECTIVIDAD</t>
  </si>
  <si>
    <r>
      <rPr>
        <sz val="10"/>
        <color theme="1"/>
        <rFont val="Arial"/>
        <family val="2"/>
      </rPr>
      <t>Las celdas marcadas en color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Montserrat"/>
        <family val="3"/>
      </rPr>
      <t>AMARILLO</t>
    </r>
    <r>
      <rPr>
        <sz val="10"/>
        <color theme="1"/>
        <rFont val="Montserrat"/>
        <family val="3"/>
      </rPr>
      <t xml:space="preserve">, contienen una lista de opciones para elegir; en el caso de las celdas en color </t>
    </r>
    <r>
      <rPr>
        <b/>
        <sz val="10"/>
        <color theme="1"/>
        <rFont val="Montserrat"/>
        <family val="3"/>
      </rPr>
      <t>AZUL,</t>
    </r>
    <r>
      <rPr>
        <sz val="10"/>
        <color theme="1"/>
        <rFont val="Montserrat"/>
        <family val="3"/>
      </rPr>
      <t xml:space="preserve"> son abiertas.</t>
    </r>
  </si>
  <si>
    <t>11.50.0</t>
  </si>
  <si>
    <t>11.50.3</t>
  </si>
  <si>
    <t>11.50.3.1</t>
  </si>
  <si>
    <t>11.50.3.2</t>
  </si>
  <si>
    <t>11.50.3.3</t>
  </si>
  <si>
    <t>11.50.3.4</t>
  </si>
  <si>
    <t>11.50.3.5</t>
  </si>
  <si>
    <t>11.50.5</t>
  </si>
  <si>
    <t>11.50.5.1</t>
  </si>
  <si>
    <t>11.50.5.2</t>
  </si>
  <si>
    <t>11.50.5.3</t>
  </si>
  <si>
    <t>11.50.6.1</t>
  </si>
  <si>
    <t>11.50.6.3</t>
  </si>
  <si>
    <t>11.50.6.4</t>
  </si>
  <si>
    <t>11.50.6.5</t>
  </si>
  <si>
    <t>11.50.6.6</t>
  </si>
  <si>
    <t>11.50.6.8</t>
  </si>
  <si>
    <t>11.50.7</t>
  </si>
  <si>
    <t>11.50.7.1</t>
  </si>
  <si>
    <t>11.50.7.2</t>
  </si>
  <si>
    <t>11.50.7.3</t>
  </si>
  <si>
    <t>11.50.7.4</t>
  </si>
  <si>
    <t>11.50.7.5</t>
  </si>
  <si>
    <t>11.50.7.6</t>
  </si>
  <si>
    <t>11.50.7.7</t>
  </si>
  <si>
    <t>11.50.7.8</t>
  </si>
  <si>
    <t>11.50.7.9</t>
  </si>
  <si>
    <t>11.50.7.11</t>
  </si>
  <si>
    <t>11.50.7.12</t>
  </si>
  <si>
    <t>11.50.7.13</t>
  </si>
  <si>
    <t>11.50.7.14</t>
  </si>
  <si>
    <t>11.50.7.15</t>
  </si>
  <si>
    <t>11.50.7.16</t>
  </si>
  <si>
    <t>11.50.7.17</t>
  </si>
  <si>
    <t>11.50.8</t>
  </si>
  <si>
    <t>11.50.8.1</t>
  </si>
  <si>
    <t>11.50.8.2</t>
  </si>
  <si>
    <t>11.50.8.3</t>
  </si>
  <si>
    <t>11.50.8.4</t>
  </si>
  <si>
    <t>11.50.8.5</t>
  </si>
  <si>
    <t>11.50.6.2</t>
  </si>
  <si>
    <t>11.50.6.7</t>
  </si>
  <si>
    <t>11.50.7.10</t>
  </si>
  <si>
    <t>11.50.10</t>
  </si>
  <si>
    <t>Ocupadas - Otros</t>
  </si>
  <si>
    <t>Ocupadas - Conservación y mantenimiento</t>
  </si>
  <si>
    <t>Total de plazas Ocupadas</t>
  </si>
  <si>
    <t>Ocupadas - Médicos en otras actividades</t>
  </si>
  <si>
    <t>Ocupadas - Labores administrativas</t>
  </si>
  <si>
    <t>Ocupadas - Labores de enseñanza e investigación</t>
  </si>
  <si>
    <t>Ocupadas - Epidemiólogo</t>
  </si>
  <si>
    <t>Ocupadas - Anatomo-patólogo</t>
  </si>
  <si>
    <t>Ocupadas - Enfermeras en otras actividades</t>
  </si>
  <si>
    <t>Ocupadas - Otras</t>
  </si>
  <si>
    <t>Ocupadas - Otro personal profesional (incluye pasantes)</t>
  </si>
  <si>
    <t>Ocupadas - Químicos</t>
  </si>
  <si>
    <t>Ocupadas - Lic. en Trabajo Social</t>
  </si>
  <si>
    <t>Ocupadas - Biólogos</t>
  </si>
  <si>
    <t>Ocupadas - Farmacobiólogos</t>
  </si>
  <si>
    <t>Ocupadas - Nutriólogos</t>
  </si>
  <si>
    <t>Ocupadas - Psicólogos</t>
  </si>
  <si>
    <t>Ocupadas - Ing. Biomédicos</t>
  </si>
  <si>
    <t>Ocupadas - Personal Técnico</t>
  </si>
  <si>
    <t>Ocupadas - En Odontología</t>
  </si>
  <si>
    <t>Ocupadas - Trabajo Social</t>
  </si>
  <si>
    <t>Ocupadas - Electromédicos (electrocardiografía y electroencefalografía)</t>
  </si>
  <si>
    <t>Ocupadas - Laboratorio</t>
  </si>
  <si>
    <t>Ocupadas - Estadística</t>
  </si>
  <si>
    <t>Ocupadas - Técnico en Atención Primaria (TAP s, PRODIAP s)</t>
  </si>
  <si>
    <t>Ocupadas - Rehabilitación Física</t>
  </si>
  <si>
    <t>Ocupadas - Anestesiología</t>
  </si>
  <si>
    <t>Ocupadas - Radiología</t>
  </si>
  <si>
    <t>Ocupadas - Dietista (incluye nutricionistas)</t>
  </si>
  <si>
    <t>Ocupadas - Promotores de Salud</t>
  </si>
  <si>
    <t>Ocupadas - Histopatología</t>
  </si>
  <si>
    <t>Ocupadas - Citotecnología</t>
  </si>
  <si>
    <t>Ocupadas - Banco de Sangre</t>
  </si>
  <si>
    <t>Ocupadas - Técnico en inhaloterapia</t>
  </si>
  <si>
    <t>Ocupadas - Partera</t>
  </si>
  <si>
    <t>Ocupadas - Otro Personal</t>
  </si>
  <si>
    <t>Ocupadas - Personal administrativo</t>
  </si>
  <si>
    <t>Ocupadas - De archivo clínico</t>
  </si>
  <si>
    <t>Ocupadas - Intendencia (incluye lavandería)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</si>
</sst>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Montserrat"/>
      <family val="3"/>
    </font>
    <font>
      <b/>
      <sz val="10"/>
      <color theme="1"/>
      <name val="Montserrat"/>
      <family val="3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 applyFill="1" applyBorder="1" applyAlignme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0" xfId="0" applyFont="1" applyFill="1" applyAlignment="1">
      <alignment horizontal="right"/>
    </xf>
    <xf numFmtId="0" fontId="6" fillId="2" borderId="0" xfId="0" applyFont="1" applyFill="1"/>
    <xf numFmtId="0" fontId="0" fillId="2" borderId="0" xfId="0" applyFill="1"/>
    <xf numFmtId="0" fontId="5" fillId="2" borderId="0" xfId="0" applyFont="1" applyFill="1"/>
    <xf numFmtId="0" fontId="7" fillId="2" borderId="0" xfId="0" applyFont="1" applyFill="1"/>
    <xf numFmtId="0" fontId="4" fillId="0" borderId="0" xfId="0" applyFont="1" applyProtection="1">
      <protection locked="0"/>
    </xf>
    <xf numFmtId="0" fontId="2" fillId="0" borderId="0" xfId="1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0" fillId="3" borderId="3" xfId="0" applyFill="1" applyBorder="1"/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9" fillId="6" borderId="2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Fill="1" applyBorder="1" applyAlignment="1">
      <alignment horizontal="left"/>
    </xf>
    <xf numFmtId="0" fontId="13" fillId="6" borderId="2" xfId="0" applyFont="1" applyFill="1" applyBorder="1" applyAlignment="1">
      <alignment horizontal="center"/>
    </xf>
    <xf numFmtId="0" fontId="13" fillId="6" borderId="4" xfId="0" applyFont="1" applyFill="1" applyBorder="1" applyAlignment="1"/>
    <xf numFmtId="0" fontId="13" fillId="6" borderId="3" xfId="0" applyFont="1" applyFill="1" applyBorder="1" applyAlignment="1"/>
    <xf numFmtId="0" fontId="3" fillId="0" borderId="0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5" borderId="6" xfId="0" applyFill="1" applyBorder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14" fillId="6" borderId="4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4" fillId="0" borderId="0" xfId="0" applyFont="1" applyBorder="1" applyAlignment="1">
      <alignment horizontal="center"/>
    </xf>
    <xf numFmtId="0" fontId="15" fillId="0" borderId="0" xfId="1" applyFont="1" applyFill="1" applyBorder="1" applyAlignment="1" applyProtection="1">
      <alignment horizontal="center"/>
      <protection locked="0"/>
    </xf>
    <xf numFmtId="0" fontId="16" fillId="6" borderId="1" xfId="0" applyFont="1" applyFill="1" applyBorder="1"/>
    <xf numFmtId="0" fontId="8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17" fillId="0" borderId="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174337</xdr:colOff>
      <xdr:row>5</xdr:row>
      <xdr:rowOff>102685</xdr:rowOff>
    </xdr:from>
    <xdr:ext cx="8287974" cy="374141"/>
    <xdr:sp macro="" textlink="">
      <xdr:nvSpPr>
        <xdr:cNvPr id="3" name="Rectángulo 2"/>
        <xdr:cNvSpPr/>
      </xdr:nvSpPr>
      <xdr:spPr>
        <a:xfrm>
          <a:off x="174337" y="1064710"/>
          <a:ext cx="8287974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800" b="1" cap="none" spc="0">
              <a:ln w="22225">
                <a:solidFill>
                  <a:schemeClr val="accent2">
                    <a:lumMod val="75000"/>
                  </a:schemeClr>
                </a:solidFill>
                <a:prstDash val="solid"/>
              </a:ln>
              <a:solidFill>
                <a:srgbClr val="C00000"/>
              </a:solidFill>
              <a:effectLst>
                <a:glow rad="228600">
                  <a:schemeClr val="accent4">
                    <a:satMod val="175000"/>
                    <a:alpha val="40000"/>
                  </a:schemeClr>
                </a:glow>
              </a:effectLst>
            </a:rPr>
            <a:t>NOTA: EL REGISTRO DEL RECURSO HUMANO DEBERA SER CON BASE EN SU FUNCION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tabSelected="1" zoomScaleNormal="100" workbookViewId="0">
      <selection activeCell="D2" sqref="D2"/>
    </sheetView>
  </sheetViews>
  <sheetFormatPr baseColWidth="10" defaultRowHeight="15" x14ac:dyDescent="0.25"/>
  <cols>
    <col min="1" max="1" width="20.42578125" style="32" customWidth="1"/>
    <col min="2" max="2" width="77" bestFit="1" customWidth="1"/>
    <col min="3" max="3" width="13.7109375" bestFit="1" customWidth="1"/>
    <col min="4" max="4" width="13.7109375" customWidth="1"/>
  </cols>
  <sheetData>
    <row r="2" spans="1:5" x14ac:dyDescent="0.25">
      <c r="A2" s="33" t="s">
        <v>0</v>
      </c>
      <c r="B2" s="10"/>
      <c r="C2" s="1" t="s">
        <v>2</v>
      </c>
      <c r="D2" s="11"/>
    </row>
    <row r="3" spans="1:5" x14ac:dyDescent="0.25">
      <c r="A3" s="28" t="s">
        <v>1</v>
      </c>
      <c r="B3" s="28"/>
      <c r="C3" s="28"/>
      <c r="D3" s="28"/>
      <c r="E3" s="3"/>
    </row>
    <row r="4" spans="1:5" x14ac:dyDescent="0.25">
      <c r="A4" s="27"/>
      <c r="B4" s="10"/>
      <c r="C4" s="3"/>
      <c r="D4" s="3"/>
      <c r="E4" s="3"/>
    </row>
    <row r="5" spans="1:5" ht="15" customHeight="1" x14ac:dyDescent="0.3">
      <c r="A5" s="28" t="s">
        <v>185</v>
      </c>
      <c r="B5" s="28"/>
      <c r="C5" s="28"/>
      <c r="D5" s="28"/>
      <c r="E5" s="3"/>
    </row>
    <row r="6" spans="1:5" x14ac:dyDescent="0.25">
      <c r="A6" s="27"/>
      <c r="B6" s="3"/>
      <c r="C6" s="3"/>
      <c r="D6" s="3"/>
      <c r="E6" s="3"/>
    </row>
    <row r="7" spans="1:5" x14ac:dyDescent="0.25">
      <c r="A7" s="29" t="s">
        <v>59</v>
      </c>
      <c r="B7" s="3" t="s">
        <v>60</v>
      </c>
      <c r="C7" s="2"/>
      <c r="D7" s="2"/>
      <c r="E7" s="2"/>
    </row>
    <row r="8" spans="1:5" x14ac:dyDescent="0.25">
      <c r="A8" s="24" t="s">
        <v>128</v>
      </c>
      <c r="B8" s="25"/>
      <c r="C8" s="25"/>
      <c r="D8" s="26"/>
      <c r="E8" s="2"/>
    </row>
    <row r="9" spans="1:5" ht="15.75" customHeight="1" x14ac:dyDescent="0.25">
      <c r="A9" s="24" t="s">
        <v>129</v>
      </c>
      <c r="B9" s="25"/>
      <c r="C9" s="25"/>
      <c r="D9" s="26"/>
      <c r="E9" s="2"/>
    </row>
    <row r="10" spans="1:5" x14ac:dyDescent="0.25">
      <c r="A10" s="30" t="s">
        <v>3</v>
      </c>
      <c r="B10" s="4" t="s">
        <v>4</v>
      </c>
      <c r="C10" s="20"/>
      <c r="D10" s="21"/>
    </row>
    <row r="11" spans="1:5" x14ac:dyDescent="0.25">
      <c r="A11" s="30" t="s">
        <v>5</v>
      </c>
      <c r="B11" s="4" t="s">
        <v>6</v>
      </c>
      <c r="C11" s="22"/>
      <c r="D11" s="23"/>
    </row>
    <row r="12" spans="1:5" x14ac:dyDescent="0.25">
      <c r="A12" s="30" t="s">
        <v>7</v>
      </c>
      <c r="B12" s="4" t="s">
        <v>8</v>
      </c>
      <c r="C12" s="22"/>
      <c r="D12" s="23"/>
    </row>
    <row r="13" spans="1:5" x14ac:dyDescent="0.25">
      <c r="A13" s="30" t="s">
        <v>9</v>
      </c>
      <c r="B13" s="4" t="s">
        <v>10</v>
      </c>
      <c r="C13" s="22"/>
      <c r="D13" s="23"/>
    </row>
    <row r="14" spans="1:5" x14ac:dyDescent="0.25">
      <c r="A14" s="30" t="s">
        <v>11</v>
      </c>
      <c r="B14" s="4" t="s">
        <v>12</v>
      </c>
      <c r="C14" s="22"/>
      <c r="D14" s="23"/>
    </row>
    <row r="15" spans="1:5" x14ac:dyDescent="0.25">
      <c r="A15" s="30" t="s">
        <v>13</v>
      </c>
      <c r="B15" s="4" t="s">
        <v>14</v>
      </c>
      <c r="C15" s="22"/>
      <c r="D15" s="23"/>
    </row>
    <row r="16" spans="1:5" x14ac:dyDescent="0.25">
      <c r="A16" s="30" t="s">
        <v>15</v>
      </c>
      <c r="B16" s="4" t="s">
        <v>16</v>
      </c>
      <c r="C16" s="22"/>
      <c r="D16" s="23"/>
    </row>
    <row r="17" spans="1:4" x14ac:dyDescent="0.25">
      <c r="A17" s="30" t="s">
        <v>17</v>
      </c>
      <c r="B17" s="4" t="s">
        <v>18</v>
      </c>
      <c r="C17" s="22"/>
      <c r="D17" s="23"/>
    </row>
    <row r="18" spans="1:4" x14ac:dyDescent="0.25">
      <c r="A18" s="30" t="s">
        <v>19</v>
      </c>
      <c r="B18" s="4" t="s">
        <v>20</v>
      </c>
      <c r="C18" s="22"/>
      <c r="D18" s="23"/>
    </row>
    <row r="19" spans="1:4" x14ac:dyDescent="0.25">
      <c r="A19" s="30" t="s">
        <v>21</v>
      </c>
      <c r="B19" s="4" t="s">
        <v>22</v>
      </c>
      <c r="C19" s="22"/>
      <c r="D19" s="23"/>
    </row>
    <row r="20" spans="1:4" x14ac:dyDescent="0.25">
      <c r="A20" s="30" t="s">
        <v>23</v>
      </c>
      <c r="B20" s="4" t="s">
        <v>24</v>
      </c>
      <c r="C20" s="22"/>
      <c r="D20" s="23"/>
    </row>
    <row r="21" spans="1:4" x14ac:dyDescent="0.25">
      <c r="A21" s="30" t="s">
        <v>25</v>
      </c>
      <c r="B21" s="4" t="s">
        <v>26</v>
      </c>
      <c r="C21" s="22"/>
      <c r="D21" s="23"/>
    </row>
    <row r="22" spans="1:4" x14ac:dyDescent="0.25">
      <c r="A22" s="30" t="s">
        <v>27</v>
      </c>
      <c r="B22" s="4" t="s">
        <v>28</v>
      </c>
      <c r="C22" s="22"/>
      <c r="D22" s="23"/>
    </row>
    <row r="23" spans="1:4" x14ac:dyDescent="0.25">
      <c r="A23" s="30" t="s">
        <v>29</v>
      </c>
      <c r="B23" s="4" t="s">
        <v>30</v>
      </c>
      <c r="C23" s="18"/>
      <c r="D23" s="19"/>
    </row>
    <row r="24" spans="1:4" x14ac:dyDescent="0.25">
      <c r="A24" s="30" t="s">
        <v>31</v>
      </c>
      <c r="B24" s="4" t="s">
        <v>32</v>
      </c>
      <c r="C24" s="18"/>
      <c r="D24" s="19"/>
    </row>
    <row r="25" spans="1:4" ht="7.5" customHeight="1" x14ac:dyDescent="0.25">
      <c r="A25" s="31"/>
      <c r="B25" s="13"/>
      <c r="C25" s="14"/>
      <c r="D25" s="15"/>
    </row>
    <row r="26" spans="1:4" ht="15.75" customHeight="1" x14ac:dyDescent="0.25">
      <c r="A26" s="24" t="s">
        <v>130</v>
      </c>
      <c r="B26" s="25"/>
      <c r="C26" s="25"/>
      <c r="D26" s="26"/>
    </row>
    <row r="27" spans="1:4" x14ac:dyDescent="0.25">
      <c r="A27" s="30" t="s">
        <v>35</v>
      </c>
      <c r="B27" s="4" t="s">
        <v>36</v>
      </c>
      <c r="C27" s="18"/>
      <c r="D27" s="19"/>
    </row>
    <row r="28" spans="1:4" x14ac:dyDescent="0.25">
      <c r="A28" s="30" t="s">
        <v>131</v>
      </c>
      <c r="B28" s="4" t="s">
        <v>37</v>
      </c>
      <c r="C28" s="18"/>
      <c r="D28" s="19"/>
    </row>
    <row r="29" spans="1:4" x14ac:dyDescent="0.25">
      <c r="A29" s="30" t="s">
        <v>38</v>
      </c>
      <c r="B29" s="4" t="s">
        <v>39</v>
      </c>
      <c r="C29" s="18"/>
      <c r="D29" s="19"/>
    </row>
    <row r="30" spans="1:4" x14ac:dyDescent="0.25">
      <c r="A30" s="30" t="s">
        <v>40</v>
      </c>
      <c r="B30" s="4" t="s">
        <v>41</v>
      </c>
      <c r="C30" s="16"/>
      <c r="D30" s="17"/>
    </row>
    <row r="31" spans="1:4" x14ac:dyDescent="0.25">
      <c r="A31" s="30" t="s">
        <v>42</v>
      </c>
      <c r="B31" s="4" t="s">
        <v>43</v>
      </c>
      <c r="C31" s="18"/>
      <c r="D31" s="19"/>
    </row>
    <row r="32" spans="1:4" ht="7.5" customHeight="1" x14ac:dyDescent="0.25">
      <c r="A32" s="31"/>
      <c r="B32" s="13"/>
      <c r="C32" s="14"/>
      <c r="D32" s="15"/>
    </row>
    <row r="33" spans="1:4" ht="15.75" customHeight="1" x14ac:dyDescent="0.25">
      <c r="A33" s="24" t="s">
        <v>184</v>
      </c>
      <c r="B33" s="25"/>
      <c r="C33" s="25"/>
      <c r="D33" s="26"/>
    </row>
    <row r="34" spans="1:4" x14ac:dyDescent="0.25">
      <c r="A34" s="30" t="s">
        <v>44</v>
      </c>
      <c r="B34" s="4" t="s">
        <v>45</v>
      </c>
      <c r="C34" s="18"/>
      <c r="D34" s="19"/>
    </row>
    <row r="35" spans="1:4" x14ac:dyDescent="0.25">
      <c r="A35" s="30" t="s">
        <v>46</v>
      </c>
      <c r="B35" s="4" t="s">
        <v>47</v>
      </c>
      <c r="C35" s="18"/>
      <c r="D35" s="19"/>
    </row>
    <row r="36" spans="1:4" x14ac:dyDescent="0.25">
      <c r="A36" s="30" t="s">
        <v>48</v>
      </c>
      <c r="B36" s="4" t="s">
        <v>49</v>
      </c>
      <c r="C36" s="18"/>
      <c r="D36" s="19"/>
    </row>
    <row r="37" spans="1:4" x14ac:dyDescent="0.25">
      <c r="A37" s="30" t="s">
        <v>177</v>
      </c>
      <c r="B37" s="4" t="s">
        <v>51</v>
      </c>
      <c r="C37" s="22"/>
      <c r="D37" s="23"/>
    </row>
    <row r="38" spans="1:4" x14ac:dyDescent="0.25">
      <c r="A38" s="30" t="s">
        <v>178</v>
      </c>
      <c r="B38" s="4" t="s">
        <v>53</v>
      </c>
      <c r="C38" s="22"/>
      <c r="D38" s="23"/>
    </row>
    <row r="39" spans="1:4" x14ac:dyDescent="0.25">
      <c r="A39" s="30" t="s">
        <v>179</v>
      </c>
      <c r="B39" s="4" t="s">
        <v>54</v>
      </c>
      <c r="C39" s="18"/>
      <c r="D39" s="19"/>
    </row>
    <row r="40" spans="1:4" x14ac:dyDescent="0.25">
      <c r="A40" s="30" t="s">
        <v>180</v>
      </c>
      <c r="B40" s="4" t="s">
        <v>55</v>
      </c>
      <c r="C40" s="22"/>
      <c r="D40" s="23"/>
    </row>
    <row r="41" spans="1:4" x14ac:dyDescent="0.25">
      <c r="A41" s="30" t="s">
        <v>183</v>
      </c>
      <c r="B41" s="4" t="s">
        <v>56</v>
      </c>
      <c r="C41" s="20"/>
      <c r="D41" s="21"/>
    </row>
    <row r="42" spans="1:4" x14ac:dyDescent="0.25">
      <c r="A42" s="30" t="s">
        <v>181</v>
      </c>
      <c r="B42" s="4" t="s">
        <v>57</v>
      </c>
      <c r="C42" s="20"/>
      <c r="D42" s="21"/>
    </row>
    <row r="43" spans="1:4" x14ac:dyDescent="0.25">
      <c r="A43" s="30" t="s">
        <v>182</v>
      </c>
      <c r="B43" s="4" t="s">
        <v>58</v>
      </c>
      <c r="C43" s="20"/>
      <c r="D43" s="21"/>
    </row>
  </sheetData>
  <sheetProtection algorithmName="SHA-512" hashValue="hbMzLG5SDOUzuQ23+h7krNpsBXrYAj/VnA7eLuSlDbn7hXQ+ug8EBpCcCIbgMRimTtLCEWCEpsux6knTPYI3Fw==" saltValue="i2Nb0DXveai4bsaG9ymSWQ==" spinCount="100000" sheet="1" selectLockedCells="1"/>
  <mergeCells count="35">
    <mergeCell ref="C15:D15"/>
    <mergeCell ref="A8:D8"/>
    <mergeCell ref="A5:D5"/>
    <mergeCell ref="A3:D3"/>
    <mergeCell ref="C31:D31"/>
    <mergeCell ref="C35:D35"/>
    <mergeCell ref="C34:D34"/>
    <mergeCell ref="C16:D16"/>
    <mergeCell ref="C17:D17"/>
    <mergeCell ref="C18:D18"/>
    <mergeCell ref="C19:D19"/>
    <mergeCell ref="C20:D20"/>
    <mergeCell ref="C21:D21"/>
    <mergeCell ref="C22:D22"/>
    <mergeCell ref="C41:D41"/>
    <mergeCell ref="C37:D37"/>
    <mergeCell ref="C38:D38"/>
    <mergeCell ref="C39:D39"/>
    <mergeCell ref="C40:D40"/>
    <mergeCell ref="A26:D26"/>
    <mergeCell ref="A33:D33"/>
    <mergeCell ref="A9:D9"/>
    <mergeCell ref="C42:D42"/>
    <mergeCell ref="C43:D43"/>
    <mergeCell ref="C23:D23"/>
    <mergeCell ref="C24:D24"/>
    <mergeCell ref="C10:D10"/>
    <mergeCell ref="C11:D11"/>
    <mergeCell ref="C12:D12"/>
    <mergeCell ref="C13:D13"/>
    <mergeCell ref="C14:D14"/>
    <mergeCell ref="C36:D36"/>
    <mergeCell ref="C27:D27"/>
    <mergeCell ref="C28:D28"/>
    <mergeCell ref="C29:D29"/>
  </mergeCells>
  <dataValidations count="1">
    <dataValidation type="whole" allowBlank="1" showInputMessage="1" showErrorMessage="1" sqref="C39:D39 C23:D25 C27:D32 C34:D35 C36:D36">
      <formula1>0</formula1>
      <formula2>9999999999</formula2>
    </dataValidation>
  </dataValidations>
  <pageMargins left="0.7" right="0.7" top="0.75" bottom="0.75" header="0.3" footer="0.3"/>
  <pageSetup scale="37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DE OPCIONES'!$B$32:$B$33</xm:f>
          </x14:formula1>
          <xm:sqref>C10:D22 C41:D43</xm:sqref>
        </x14:dataValidation>
        <x14:dataValidation type="list" allowBlank="1" showInputMessage="1" showErrorMessage="1">
          <x14:formula1>
            <xm:f>'LISTA DE OPCIONES'!$B$16:$B$21</xm:f>
          </x14:formula1>
          <xm:sqref>C37:D37</xm:sqref>
        </x14:dataValidation>
        <x14:dataValidation type="list" allowBlank="1" showInputMessage="1" showErrorMessage="1">
          <x14:formula1>
            <xm:f>'LISTA DE OPCIONES'!$B$5:$B$12</xm:f>
          </x14:formula1>
          <xm:sqref>C38:D38</xm:sqref>
        </x14:dataValidation>
        <x14:dataValidation type="list" allowBlank="1" showInputMessage="1" showErrorMessage="1">
          <x14:formula1>
            <xm:f>'LISTA DE OPCIONES'!$B$24:$B$29</xm:f>
          </x14:formula1>
          <xm:sqref>C40:D40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zoomScaleNormal="100" workbookViewId="0">
      <selection activeCell="B2" sqref="B2"/>
    </sheetView>
  </sheetViews>
  <sheetFormatPr baseColWidth="10" defaultRowHeight="15" x14ac:dyDescent="0.25"/>
  <cols>
    <col min="1" max="1" width="20.28515625" customWidth="1"/>
    <col min="2" max="2" width="100" customWidth="1"/>
  </cols>
  <sheetData>
    <row r="2" spans="1:4" x14ac:dyDescent="0.25">
      <c r="A2" s="33" t="s">
        <v>0</v>
      </c>
      <c r="B2" s="10"/>
      <c r="C2" s="1" t="s">
        <v>2</v>
      </c>
      <c r="D2" s="11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7"/>
      <c r="B4" s="10"/>
      <c r="C4" s="3"/>
      <c r="D4" s="3"/>
    </row>
    <row r="5" spans="1:4" ht="15.75" x14ac:dyDescent="0.3">
      <c r="A5" s="28" t="s">
        <v>185</v>
      </c>
      <c r="B5" s="28"/>
      <c r="C5" s="28"/>
      <c r="D5" s="28"/>
    </row>
    <row r="7" spans="1:4" ht="15.75" customHeight="1" x14ac:dyDescent="0.25">
      <c r="A7" s="38" t="s">
        <v>59</v>
      </c>
      <c r="B7" s="34" t="s">
        <v>60</v>
      </c>
      <c r="C7" s="35"/>
      <c r="D7" s="36"/>
    </row>
    <row r="8" spans="1:4" x14ac:dyDescent="0.25">
      <c r="A8" s="30" t="s">
        <v>61</v>
      </c>
      <c r="B8" s="4" t="s">
        <v>74</v>
      </c>
      <c r="C8" s="22"/>
      <c r="D8" s="23"/>
    </row>
    <row r="9" spans="1:4" x14ac:dyDescent="0.25">
      <c r="A9" s="30" t="s">
        <v>62</v>
      </c>
      <c r="B9" s="4" t="s">
        <v>75</v>
      </c>
      <c r="C9" s="22"/>
      <c r="D9" s="23"/>
    </row>
    <row r="10" spans="1:4" x14ac:dyDescent="0.25">
      <c r="A10" s="30" t="s">
        <v>63</v>
      </c>
      <c r="B10" s="4" t="s">
        <v>76</v>
      </c>
      <c r="C10" s="22"/>
      <c r="D10" s="23"/>
    </row>
    <row r="11" spans="1:4" x14ac:dyDescent="0.25">
      <c r="A11" s="30" t="s">
        <v>64</v>
      </c>
      <c r="B11" s="4" t="s">
        <v>77</v>
      </c>
      <c r="C11" s="22"/>
      <c r="D11" s="23"/>
    </row>
    <row r="12" spans="1:4" x14ac:dyDescent="0.25">
      <c r="A12" s="30" t="s">
        <v>65</v>
      </c>
      <c r="B12" s="4" t="s">
        <v>78</v>
      </c>
      <c r="C12" s="22"/>
      <c r="D12" s="23"/>
    </row>
    <row r="13" spans="1:4" x14ac:dyDescent="0.25">
      <c r="A13" s="30" t="s">
        <v>66</v>
      </c>
      <c r="B13" s="4" t="s">
        <v>79</v>
      </c>
      <c r="C13" s="22"/>
      <c r="D13" s="23"/>
    </row>
    <row r="14" spans="1:4" x14ac:dyDescent="0.25">
      <c r="A14" s="30" t="s">
        <v>67</v>
      </c>
      <c r="B14" s="4" t="s">
        <v>80</v>
      </c>
      <c r="C14" s="22"/>
      <c r="D14" s="23"/>
    </row>
    <row r="15" spans="1:4" x14ac:dyDescent="0.25">
      <c r="A15" s="30" t="s">
        <v>68</v>
      </c>
      <c r="B15" s="4" t="s">
        <v>81</v>
      </c>
      <c r="C15" s="22"/>
      <c r="D15" s="23"/>
    </row>
    <row r="16" spans="1:4" x14ac:dyDescent="0.25">
      <c r="A16" s="30" t="s">
        <v>69</v>
      </c>
      <c r="B16" s="4" t="s">
        <v>82</v>
      </c>
      <c r="C16" s="22"/>
      <c r="D16" s="23"/>
    </row>
    <row r="17" spans="1:4" x14ac:dyDescent="0.25">
      <c r="A17" s="30" t="s">
        <v>70</v>
      </c>
      <c r="B17" s="4" t="s">
        <v>83</v>
      </c>
      <c r="C17" s="22"/>
      <c r="D17" s="23"/>
    </row>
    <row r="18" spans="1:4" x14ac:dyDescent="0.25">
      <c r="A18" s="30" t="s">
        <v>71</v>
      </c>
      <c r="B18" s="4" t="s">
        <v>84</v>
      </c>
      <c r="C18" s="22"/>
      <c r="D18" s="23"/>
    </row>
    <row r="19" spans="1:4" x14ac:dyDescent="0.25">
      <c r="A19" s="30" t="s">
        <v>72</v>
      </c>
      <c r="B19" s="4" t="s">
        <v>85</v>
      </c>
      <c r="C19" s="18"/>
      <c r="D19" s="19"/>
    </row>
    <row r="20" spans="1:4" x14ac:dyDescent="0.25">
      <c r="A20" s="30" t="s">
        <v>73</v>
      </c>
      <c r="B20" s="4" t="s">
        <v>86</v>
      </c>
      <c r="C20" s="18"/>
      <c r="D20" s="19"/>
    </row>
  </sheetData>
  <sheetProtection algorithmName="SHA-512" hashValue="zBl6FiG6iUuJT2h2Jb4zQUw2cxFBDFjTAW6T/ngIbRNJGvCxqm4tQ4uxVtau1R04TgnEkpdMad/SQCLUkKWADw==" saltValue="f4vDJ5wZSL9LIatONFYRgQ==" spinCount="100000" sheet="1" objects="1" scenarios="1" selectLockedCells="1"/>
  <mergeCells count="15">
    <mergeCell ref="A3:D3"/>
    <mergeCell ref="A5:D5"/>
    <mergeCell ref="C8:D8"/>
    <mergeCell ref="C9:D9"/>
    <mergeCell ref="C11:D11"/>
    <mergeCell ref="C12:D12"/>
    <mergeCell ref="C18:D18"/>
    <mergeCell ref="C10:D10"/>
    <mergeCell ref="C19:D19"/>
    <mergeCell ref="C20:D20"/>
    <mergeCell ref="C13:D13"/>
    <mergeCell ref="C14:D14"/>
    <mergeCell ref="C15:D15"/>
    <mergeCell ref="C16:D16"/>
    <mergeCell ref="C17:D17"/>
  </mergeCells>
  <dataValidations count="1">
    <dataValidation type="whole" allowBlank="1" showInputMessage="1" showErrorMessage="1" sqref="C19:D20">
      <formula1>0</formula1>
      <formula2>9999999999</formula2>
    </dataValidation>
  </dataValidations>
  <pageMargins left="0.7" right="0.7" top="0.75" bottom="0.75" header="0.3" footer="0.3"/>
  <pageSetup paperSize="9" scale="59" orientation="portrait" horizontalDpi="4294967295" verticalDpi="4294967295" r:id="rId1"/>
  <colBreaks count="1" manualBreakCount="1">
    <brk id="3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 DE OPCIONES'!$B$32:$B$33</xm:f>
          </x14:formula1>
          <xm:sqref>C8:D18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zoomScaleNormal="100" workbookViewId="0">
      <selection activeCell="B2" sqref="B2"/>
    </sheetView>
  </sheetViews>
  <sheetFormatPr baseColWidth="10" defaultRowHeight="15" x14ac:dyDescent="0.25"/>
  <cols>
    <col min="1" max="1" width="20.42578125" customWidth="1"/>
    <col min="2" max="2" width="100" customWidth="1"/>
  </cols>
  <sheetData>
    <row r="2" spans="1:5" x14ac:dyDescent="0.25">
      <c r="A2" s="33" t="s">
        <v>0</v>
      </c>
      <c r="B2" s="10"/>
      <c r="C2" s="1" t="s">
        <v>2</v>
      </c>
      <c r="D2" s="11"/>
      <c r="E2" s="12"/>
    </row>
    <row r="3" spans="1:5" x14ac:dyDescent="0.25">
      <c r="A3" s="28" t="s">
        <v>1</v>
      </c>
      <c r="B3" s="28"/>
      <c r="C3" s="28"/>
      <c r="D3" s="28"/>
    </row>
    <row r="4" spans="1:5" x14ac:dyDescent="0.25">
      <c r="A4" s="27"/>
      <c r="B4" s="10"/>
      <c r="C4" s="3"/>
      <c r="D4" s="3"/>
    </row>
    <row r="5" spans="1:5" ht="15.75" x14ac:dyDescent="0.3">
      <c r="A5" s="28" t="s">
        <v>185</v>
      </c>
      <c r="B5" s="28"/>
      <c r="C5" s="28"/>
      <c r="D5" s="28"/>
    </row>
    <row r="6" spans="1:5" x14ac:dyDescent="0.25">
      <c r="C6" s="37"/>
      <c r="D6" s="37"/>
    </row>
    <row r="7" spans="1:5" ht="15.75" x14ac:dyDescent="0.25">
      <c r="A7" s="38" t="s">
        <v>59</v>
      </c>
      <c r="B7" s="34" t="s">
        <v>60</v>
      </c>
      <c r="C7" s="43"/>
      <c r="D7" s="44"/>
    </row>
    <row r="8" spans="1:5" x14ac:dyDescent="0.25">
      <c r="A8" s="39">
        <v>5.0999999999999996</v>
      </c>
      <c r="B8" s="40" t="s">
        <v>87</v>
      </c>
      <c r="C8" s="41"/>
      <c r="D8" s="42"/>
    </row>
    <row r="9" spans="1:5" x14ac:dyDescent="0.25">
      <c r="A9" s="30">
        <v>5.2</v>
      </c>
      <c r="B9" s="4" t="s">
        <v>88</v>
      </c>
      <c r="C9" s="22"/>
      <c r="D9" s="23"/>
    </row>
    <row r="10" spans="1:5" x14ac:dyDescent="0.25">
      <c r="A10" s="30">
        <v>5.3</v>
      </c>
      <c r="B10" s="4" t="s">
        <v>89</v>
      </c>
      <c r="C10" s="22"/>
      <c r="D10" s="23"/>
    </row>
    <row r="11" spans="1:5" x14ac:dyDescent="0.25">
      <c r="A11" s="30">
        <v>5.6</v>
      </c>
      <c r="B11" s="4" t="s">
        <v>90</v>
      </c>
      <c r="C11" s="22"/>
      <c r="D11" s="23"/>
    </row>
    <row r="12" spans="1:5" x14ac:dyDescent="0.25">
      <c r="A12" s="30">
        <v>5.7</v>
      </c>
      <c r="B12" s="4" t="s">
        <v>91</v>
      </c>
      <c r="C12" s="18"/>
      <c r="D12" s="19"/>
    </row>
  </sheetData>
  <sheetProtection algorithmName="SHA-512" hashValue="TnVW6QLRn+39Vt6/9d0LZTmo34DPfsUFNFxqJYqJY7r97qC/kOvJYT0ycn/+ruFtvEpgeHzhk8a6xuQ4WtUpDw==" saltValue="YJ/Pf+KvmeUnU+aVkCn3lA==" spinCount="100000" sheet="1" objects="1" scenarios="1" selectLockedCells="1"/>
  <mergeCells count="8">
    <mergeCell ref="A3:D3"/>
    <mergeCell ref="A5:D5"/>
    <mergeCell ref="C11:D11"/>
    <mergeCell ref="C10:D10"/>
    <mergeCell ref="C9:D9"/>
    <mergeCell ref="C8:D8"/>
    <mergeCell ref="C12:D12"/>
    <mergeCell ref="C6:D6"/>
  </mergeCells>
  <dataValidations count="1">
    <dataValidation type="whole" allowBlank="1" showInputMessage="1" showErrorMessage="1" sqref="C12:D12">
      <formula1>0</formula1>
      <formula2>999999999</formula2>
    </dataValidation>
  </dataValidations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 DE OPCIONES'!$B$32:$B$33</xm:f>
          </x14:formula1>
          <xm:sqref>C8:D11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zoomScaleNormal="100" workbookViewId="0">
      <selection activeCell="C8" sqref="C8:D8"/>
    </sheetView>
  </sheetViews>
  <sheetFormatPr baseColWidth="10" defaultRowHeight="15" x14ac:dyDescent="0.25"/>
  <cols>
    <col min="1" max="1" width="20.140625" customWidth="1"/>
    <col min="2" max="2" width="100" customWidth="1"/>
  </cols>
  <sheetData>
    <row r="2" spans="1:4" x14ac:dyDescent="0.25">
      <c r="A2" s="33" t="s">
        <v>0</v>
      </c>
      <c r="B2" s="10"/>
      <c r="C2" s="1" t="s">
        <v>2</v>
      </c>
      <c r="D2" s="11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7"/>
      <c r="B4" s="10"/>
      <c r="C4" s="3"/>
      <c r="D4" s="3"/>
    </row>
    <row r="5" spans="1:4" ht="15.75" x14ac:dyDescent="0.3">
      <c r="A5" s="28" t="s">
        <v>185</v>
      </c>
      <c r="B5" s="28"/>
      <c r="C5" s="28"/>
      <c r="D5" s="28"/>
    </row>
    <row r="6" spans="1:4" x14ac:dyDescent="0.25">
      <c r="C6" s="37"/>
      <c r="D6" s="37"/>
    </row>
    <row r="7" spans="1:4" ht="15.75" x14ac:dyDescent="0.25">
      <c r="A7" s="38" t="s">
        <v>59</v>
      </c>
      <c r="B7" s="34" t="s">
        <v>60</v>
      </c>
      <c r="C7" s="43"/>
      <c r="D7" s="44"/>
    </row>
    <row r="8" spans="1:4" x14ac:dyDescent="0.25">
      <c r="A8" s="30" t="s">
        <v>92</v>
      </c>
      <c r="B8" s="40" t="s">
        <v>93</v>
      </c>
      <c r="C8" s="41"/>
      <c r="D8" s="42"/>
    </row>
    <row r="9" spans="1:4" x14ac:dyDescent="0.25">
      <c r="A9" s="30" t="s">
        <v>94</v>
      </c>
      <c r="B9" s="4" t="s">
        <v>95</v>
      </c>
      <c r="C9" s="18"/>
      <c r="D9" s="19"/>
    </row>
    <row r="10" spans="1:4" x14ac:dyDescent="0.25">
      <c r="A10" s="30" t="s">
        <v>96</v>
      </c>
      <c r="B10" s="4" t="s">
        <v>97</v>
      </c>
      <c r="C10" s="22"/>
      <c r="D10" s="23"/>
    </row>
    <row r="11" spans="1:4" x14ac:dyDescent="0.25">
      <c r="A11" s="30" t="s">
        <v>98</v>
      </c>
      <c r="B11" s="4" t="s">
        <v>99</v>
      </c>
      <c r="C11" s="18"/>
      <c r="D11" s="19"/>
    </row>
    <row r="12" spans="1:4" x14ac:dyDescent="0.25">
      <c r="A12" s="30" t="s">
        <v>100</v>
      </c>
      <c r="B12" s="4" t="s">
        <v>101</v>
      </c>
      <c r="C12" s="22"/>
      <c r="D12" s="23"/>
    </row>
    <row r="13" spans="1:4" x14ac:dyDescent="0.25">
      <c r="A13" s="30" t="s">
        <v>102</v>
      </c>
      <c r="B13" s="4" t="s">
        <v>103</v>
      </c>
      <c r="C13" s="18"/>
      <c r="D13" s="19"/>
    </row>
    <row r="14" spans="1:4" x14ac:dyDescent="0.25">
      <c r="A14" s="30" t="s">
        <v>104</v>
      </c>
      <c r="B14" s="4" t="s">
        <v>105</v>
      </c>
      <c r="C14" s="22"/>
      <c r="D14" s="23"/>
    </row>
  </sheetData>
  <sheetProtection algorithmName="SHA-512" hashValue="R2gmrzEzvnskUtesj7l+m9iwSdp1RHoa3wPPWRkSVkXmF0adbWQLrbvRMGIjaG+LKOcA/WkMkrjlPH2yi3tRrg==" saltValue="8o5H2dRJo7zedXtKGYtYfg==" spinCount="100000" sheet="1" objects="1" scenarios="1" selectLockedCells="1"/>
  <mergeCells count="10">
    <mergeCell ref="A3:D3"/>
    <mergeCell ref="A5:D5"/>
    <mergeCell ref="C12:D12"/>
    <mergeCell ref="C14:D14"/>
    <mergeCell ref="C6:D6"/>
    <mergeCell ref="C9:D9"/>
    <mergeCell ref="C13:D13"/>
    <mergeCell ref="C11:D11"/>
    <mergeCell ref="C8:D8"/>
    <mergeCell ref="C10:D10"/>
  </mergeCells>
  <dataValidations count="1">
    <dataValidation type="whole" allowBlank="1" showInputMessage="1" showErrorMessage="1" sqref="C9:D9 C11:D11 C13:D13">
      <formula1>0</formula1>
      <formula2>9999999999</formula2>
    </dataValidation>
  </dataValidations>
  <pageMargins left="0.7" right="0.7" top="0.75" bottom="0.75" header="0.3" footer="0.3"/>
  <pageSetup paperSize="9" scale="95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 DE OPCIONES'!$B$32:$B$33</xm:f>
          </x14:formula1>
          <xm:sqref>C8:D8 C10:D10 C12:D12 C14:D14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9"/>
  <sheetViews>
    <sheetView zoomScaleNormal="100" workbookViewId="0">
      <selection activeCell="B2" sqref="B2"/>
    </sheetView>
  </sheetViews>
  <sheetFormatPr baseColWidth="10" defaultRowHeight="15" x14ac:dyDescent="0.25"/>
  <cols>
    <col min="1" max="1" width="20.42578125" customWidth="1"/>
    <col min="2" max="2" width="97.140625" customWidth="1"/>
    <col min="3" max="3" width="25" customWidth="1"/>
  </cols>
  <sheetData>
    <row r="2" spans="1:3" x14ac:dyDescent="0.25">
      <c r="A2" s="33" t="s">
        <v>0</v>
      </c>
      <c r="B2" s="10"/>
      <c r="C2" s="1" t="s">
        <v>2</v>
      </c>
    </row>
    <row r="3" spans="1:3" x14ac:dyDescent="0.25">
      <c r="A3" s="28" t="s">
        <v>1</v>
      </c>
      <c r="B3" s="28"/>
      <c r="C3" s="28"/>
    </row>
    <row r="4" spans="1:3" x14ac:dyDescent="0.25">
      <c r="A4" s="27"/>
      <c r="B4" s="10"/>
      <c r="C4" s="3"/>
    </row>
    <row r="5" spans="1:3" ht="15.75" x14ac:dyDescent="0.3">
      <c r="A5" s="28" t="s">
        <v>185</v>
      </c>
      <c r="B5" s="28"/>
      <c r="C5" s="28"/>
    </row>
    <row r="6" spans="1:3" x14ac:dyDescent="0.25">
      <c r="B6" s="3"/>
      <c r="C6" s="3"/>
    </row>
    <row r="7" spans="1:3" ht="15.75" x14ac:dyDescent="0.25">
      <c r="A7" s="38" t="s">
        <v>59</v>
      </c>
      <c r="B7" s="34" t="s">
        <v>60</v>
      </c>
      <c r="C7" s="43"/>
    </row>
    <row r="8" spans="1:3" x14ac:dyDescent="0.25">
      <c r="A8" s="30" t="s">
        <v>133</v>
      </c>
      <c r="B8" s="4" t="s">
        <v>109</v>
      </c>
      <c r="C8" s="45"/>
    </row>
    <row r="9" spans="1:3" x14ac:dyDescent="0.25">
      <c r="A9" s="30" t="s">
        <v>134</v>
      </c>
      <c r="B9" s="4" t="s">
        <v>106</v>
      </c>
      <c r="C9" s="45"/>
    </row>
    <row r="10" spans="1:3" x14ac:dyDescent="0.25">
      <c r="A10" s="30" t="s">
        <v>135</v>
      </c>
      <c r="B10" s="4" t="s">
        <v>126</v>
      </c>
      <c r="C10" s="45"/>
    </row>
    <row r="11" spans="1:3" x14ac:dyDescent="0.25">
      <c r="A11" s="30" t="s">
        <v>136</v>
      </c>
      <c r="B11" s="4" t="s">
        <v>127</v>
      </c>
      <c r="C11" s="45"/>
    </row>
    <row r="12" spans="1:3" x14ac:dyDescent="0.25">
      <c r="A12" s="30" t="s">
        <v>137</v>
      </c>
      <c r="B12" s="4" t="s">
        <v>110</v>
      </c>
      <c r="C12" s="45"/>
    </row>
    <row r="13" spans="1:3" x14ac:dyDescent="0.25">
      <c r="A13" s="30" t="s">
        <v>138</v>
      </c>
      <c r="B13" s="4" t="s">
        <v>111</v>
      </c>
      <c r="C13" s="45"/>
    </row>
    <row r="14" spans="1:3" x14ac:dyDescent="0.25">
      <c r="A14" s="30" t="s">
        <v>139</v>
      </c>
      <c r="B14" s="4" t="s">
        <v>112</v>
      </c>
      <c r="C14" s="46"/>
    </row>
    <row r="15" spans="1:3" x14ac:dyDescent="0.25">
      <c r="A15" s="30" t="s">
        <v>140</v>
      </c>
      <c r="B15" s="4" t="s">
        <v>113</v>
      </c>
      <c r="C15" s="46"/>
    </row>
    <row r="16" spans="1:3" x14ac:dyDescent="0.25">
      <c r="A16" s="30" t="s">
        <v>141</v>
      </c>
      <c r="B16" s="4" t="s">
        <v>107</v>
      </c>
      <c r="C16" s="46"/>
    </row>
    <row r="17" spans="1:3" x14ac:dyDescent="0.25">
      <c r="A17" s="30" t="s">
        <v>142</v>
      </c>
      <c r="B17" s="4" t="s">
        <v>108</v>
      </c>
      <c r="C17" s="46"/>
    </row>
    <row r="18" spans="1:3" x14ac:dyDescent="0.25">
      <c r="A18" s="30" t="s">
        <v>143</v>
      </c>
      <c r="B18" s="4" t="s">
        <v>114</v>
      </c>
      <c r="C18" s="46"/>
    </row>
    <row r="19" spans="1:3" x14ac:dyDescent="0.25">
      <c r="A19" s="30" t="s">
        <v>144</v>
      </c>
      <c r="B19" s="4" t="s">
        <v>115</v>
      </c>
      <c r="C19" s="46"/>
    </row>
    <row r="20" spans="1:3" x14ac:dyDescent="0.25">
      <c r="A20" s="30" t="s">
        <v>145</v>
      </c>
      <c r="B20" s="4" t="s">
        <v>116</v>
      </c>
      <c r="C20" s="46"/>
    </row>
    <row r="21" spans="1:3" x14ac:dyDescent="0.25">
      <c r="A21" s="30" t="s">
        <v>146</v>
      </c>
      <c r="B21" s="4" t="s">
        <v>117</v>
      </c>
      <c r="C21" s="46"/>
    </row>
    <row r="22" spans="1:3" x14ac:dyDescent="0.25">
      <c r="A22" s="30" t="s">
        <v>147</v>
      </c>
      <c r="B22" s="4" t="s">
        <v>118</v>
      </c>
      <c r="C22" s="46"/>
    </row>
    <row r="23" spans="1:3" x14ac:dyDescent="0.25">
      <c r="A23" s="30" t="s">
        <v>148</v>
      </c>
      <c r="B23" s="4" t="s">
        <v>119</v>
      </c>
      <c r="C23" s="46"/>
    </row>
    <row r="24" spans="1:3" x14ac:dyDescent="0.25">
      <c r="A24" s="30" t="s">
        <v>149</v>
      </c>
      <c r="B24" s="4" t="s">
        <v>120</v>
      </c>
      <c r="C24" s="46"/>
    </row>
    <row r="25" spans="1:3" x14ac:dyDescent="0.25">
      <c r="A25" s="30" t="s">
        <v>150</v>
      </c>
      <c r="B25" s="4" t="s">
        <v>121</v>
      </c>
      <c r="C25" s="46"/>
    </row>
    <row r="26" spans="1:3" x14ac:dyDescent="0.25">
      <c r="A26" s="30" t="s">
        <v>151</v>
      </c>
      <c r="B26" s="4" t="s">
        <v>122</v>
      </c>
      <c r="C26" s="46"/>
    </row>
    <row r="27" spans="1:3" x14ac:dyDescent="0.25">
      <c r="A27" s="30" t="s">
        <v>152</v>
      </c>
      <c r="B27" s="4" t="s">
        <v>123</v>
      </c>
      <c r="C27" s="46"/>
    </row>
    <row r="28" spans="1:3" x14ac:dyDescent="0.25">
      <c r="A28" s="30" t="s">
        <v>153</v>
      </c>
      <c r="B28" s="4" t="s">
        <v>124</v>
      </c>
      <c r="C28" s="46"/>
    </row>
    <row r="29" spans="1:3" x14ac:dyDescent="0.25">
      <c r="A29" s="30" t="s">
        <v>154</v>
      </c>
      <c r="B29" s="4" t="s">
        <v>125</v>
      </c>
      <c r="C29" s="46"/>
    </row>
  </sheetData>
  <sheetProtection algorithmName="SHA-512" hashValue="JEMzXmqo/ylFqx8bJwrgzgub1IgwzyJxMamchTIUfBLusAzZ3Q+F1vBQi/6s+ibTEv6DMMh/gVd+snVL8YVIGg==" saltValue="aI+pWLxT8ScPsKiwO5bt7g==" spinCount="100000" sheet="1" objects="1" scenarios="1" selectLockedCells="1"/>
  <mergeCells count="2">
    <mergeCell ref="A3:C3"/>
    <mergeCell ref="A5:C5"/>
  </mergeCells>
  <dataValidations count="1">
    <dataValidation type="whole" allowBlank="1" showInputMessage="1" showErrorMessage="1" sqref="C8:C29">
      <formula1>0</formula1>
      <formula2>10</formula2>
    </dataValidation>
  </dataValidations>
  <pageMargins left="0.7" right="0.7" top="0.75" bottom="0.75" header="0.3" footer="0.3"/>
  <pageSetup paperSize="9" scale="67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52"/>
  <sheetViews>
    <sheetView zoomScaleNormal="100" workbookViewId="0">
      <selection activeCell="C14" sqref="C14"/>
    </sheetView>
  </sheetViews>
  <sheetFormatPr baseColWidth="10" defaultRowHeight="15" x14ac:dyDescent="0.25"/>
  <cols>
    <col min="1" max="1" width="20.28515625" customWidth="1"/>
    <col min="2" max="2" width="105.85546875" customWidth="1"/>
    <col min="3" max="3" width="14" style="32" bestFit="1" customWidth="1"/>
  </cols>
  <sheetData>
    <row r="2" spans="1:16384" x14ac:dyDescent="0.25">
      <c r="A2" s="1" t="s">
        <v>0</v>
      </c>
      <c r="B2" s="11"/>
      <c r="C2" s="33" t="s">
        <v>2</v>
      </c>
    </row>
    <row r="3" spans="1:16384" x14ac:dyDescent="0.25">
      <c r="A3" s="28" t="s">
        <v>1</v>
      </c>
      <c r="B3" s="28"/>
      <c r="C3" s="28"/>
      <c r="D3" s="3"/>
      <c r="E3" s="1"/>
      <c r="F3" s="12"/>
    </row>
    <row r="4" spans="1:16384" x14ac:dyDescent="0.25">
      <c r="A4" s="27"/>
      <c r="B4" s="10"/>
      <c r="C4" s="29"/>
      <c r="D4" s="3"/>
      <c r="E4" s="3"/>
    </row>
    <row r="5" spans="1:16384" ht="15.75" x14ac:dyDescent="0.3">
      <c r="A5" s="28" t="s">
        <v>185</v>
      </c>
      <c r="B5" s="28"/>
      <c r="C5" s="28"/>
      <c r="D5" s="3"/>
      <c r="E5" s="3"/>
    </row>
    <row r="6" spans="1:16384" x14ac:dyDescent="0.25">
      <c r="C6" s="29"/>
      <c r="D6" s="3"/>
      <c r="E6" s="3"/>
    </row>
    <row r="7" spans="1:16384" ht="15.75" x14ac:dyDescent="0.25">
      <c r="A7" s="48"/>
      <c r="B7" s="48"/>
      <c r="C7" s="4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pans="1:16384" x14ac:dyDescent="0.25">
      <c r="B8" s="3"/>
      <c r="C8" s="4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9" spans="1:16384" ht="15.75" x14ac:dyDescent="0.25">
      <c r="A9" s="51" t="s">
        <v>186</v>
      </c>
      <c r="B9" s="49" t="s">
        <v>232</v>
      </c>
      <c r="C9" s="52">
        <f>C10+C16+C20+C29+C47</f>
        <v>0</v>
      </c>
    </row>
    <row r="10" spans="1:16384" x14ac:dyDescent="0.25">
      <c r="A10" s="51" t="s">
        <v>187</v>
      </c>
      <c r="B10" s="50" t="s">
        <v>233</v>
      </c>
      <c r="C10" s="52">
        <f>C11+C12+C13+C14+C15</f>
        <v>0</v>
      </c>
    </row>
    <row r="11" spans="1:16384" x14ac:dyDescent="0.25">
      <c r="A11" s="30" t="s">
        <v>188</v>
      </c>
      <c r="B11" s="4" t="s">
        <v>234</v>
      </c>
      <c r="C11" s="45"/>
    </row>
    <row r="12" spans="1:16384" x14ac:dyDescent="0.25">
      <c r="A12" s="30" t="s">
        <v>189</v>
      </c>
      <c r="B12" s="4" t="s">
        <v>235</v>
      </c>
      <c r="C12" s="45"/>
    </row>
    <row r="13" spans="1:16384" x14ac:dyDescent="0.25">
      <c r="A13" s="30" t="s">
        <v>190</v>
      </c>
      <c r="B13" s="4" t="s">
        <v>236</v>
      </c>
      <c r="C13" s="45"/>
    </row>
    <row r="14" spans="1:16384" x14ac:dyDescent="0.25">
      <c r="A14" s="30" t="s">
        <v>191</v>
      </c>
      <c r="B14" s="4" t="s">
        <v>237</v>
      </c>
      <c r="C14" s="45"/>
    </row>
    <row r="15" spans="1:16384" x14ac:dyDescent="0.25">
      <c r="A15" s="30" t="s">
        <v>192</v>
      </c>
      <c r="B15" s="4" t="s">
        <v>230</v>
      </c>
      <c r="C15" s="45"/>
    </row>
    <row r="16" spans="1:16384" x14ac:dyDescent="0.25">
      <c r="A16" s="51" t="s">
        <v>193</v>
      </c>
      <c r="B16" s="50" t="s">
        <v>238</v>
      </c>
      <c r="C16" s="53">
        <f>C17+C18+C19</f>
        <v>0</v>
      </c>
    </row>
    <row r="17" spans="1:3" x14ac:dyDescent="0.25">
      <c r="A17" s="30" t="s">
        <v>194</v>
      </c>
      <c r="B17" s="4" t="s">
        <v>234</v>
      </c>
      <c r="C17" s="45"/>
    </row>
    <row r="18" spans="1:3" x14ac:dyDescent="0.25">
      <c r="A18" s="30" t="s">
        <v>195</v>
      </c>
      <c r="B18" s="4" t="s">
        <v>235</v>
      </c>
      <c r="C18" s="45"/>
    </row>
    <row r="19" spans="1:3" x14ac:dyDescent="0.25">
      <c r="A19" s="30" t="s">
        <v>196</v>
      </c>
      <c r="B19" s="4" t="s">
        <v>239</v>
      </c>
      <c r="C19" s="45"/>
    </row>
    <row r="20" spans="1:3" x14ac:dyDescent="0.25">
      <c r="A20" s="51" t="s">
        <v>229</v>
      </c>
      <c r="B20" s="50" t="s">
        <v>240</v>
      </c>
      <c r="C20" s="53">
        <f>C21+C22+C23+C24+C25+C26+C27+C28</f>
        <v>0</v>
      </c>
    </row>
    <row r="21" spans="1:3" x14ac:dyDescent="0.25">
      <c r="A21" s="30" t="s">
        <v>197</v>
      </c>
      <c r="B21" s="4" t="s">
        <v>241</v>
      </c>
      <c r="C21" s="45"/>
    </row>
    <row r="22" spans="1:3" x14ac:dyDescent="0.25">
      <c r="A22" s="30" t="s">
        <v>226</v>
      </c>
      <c r="B22" s="4" t="s">
        <v>242</v>
      </c>
      <c r="C22" s="45"/>
    </row>
    <row r="23" spans="1:3" x14ac:dyDescent="0.25">
      <c r="A23" s="30" t="s">
        <v>198</v>
      </c>
      <c r="B23" s="4" t="s">
        <v>243</v>
      </c>
      <c r="C23" s="45"/>
    </row>
    <row r="24" spans="1:3" x14ac:dyDescent="0.25">
      <c r="A24" s="30" t="s">
        <v>199</v>
      </c>
      <c r="B24" s="4" t="s">
        <v>244</v>
      </c>
      <c r="C24" s="45"/>
    </row>
    <row r="25" spans="1:3" x14ac:dyDescent="0.25">
      <c r="A25" s="30" t="s">
        <v>200</v>
      </c>
      <c r="B25" s="4" t="s">
        <v>245</v>
      </c>
      <c r="C25" s="45"/>
    </row>
    <row r="26" spans="1:3" x14ac:dyDescent="0.25">
      <c r="A26" s="30" t="s">
        <v>201</v>
      </c>
      <c r="B26" s="4" t="s">
        <v>246</v>
      </c>
      <c r="C26" s="45"/>
    </row>
    <row r="27" spans="1:3" x14ac:dyDescent="0.25">
      <c r="A27" s="30" t="s">
        <v>227</v>
      </c>
      <c r="B27" s="4" t="s">
        <v>247</v>
      </c>
      <c r="C27" s="45"/>
    </row>
    <row r="28" spans="1:3" x14ac:dyDescent="0.25">
      <c r="A28" s="30" t="s">
        <v>202</v>
      </c>
      <c r="B28" s="4" t="s">
        <v>230</v>
      </c>
      <c r="C28" s="45"/>
    </row>
    <row r="29" spans="1:3" x14ac:dyDescent="0.25">
      <c r="A29" s="51" t="s">
        <v>203</v>
      </c>
      <c r="B29" s="50" t="s">
        <v>248</v>
      </c>
      <c r="C29" s="53">
        <f>C30+C31+C32+C33+C34+C35+C36+C37+C38+C39+C40+C41+C42+C43+C44+C45+C46</f>
        <v>0</v>
      </c>
    </row>
    <row r="30" spans="1:3" x14ac:dyDescent="0.25">
      <c r="A30" s="30" t="s">
        <v>204</v>
      </c>
      <c r="B30" s="4" t="s">
        <v>249</v>
      </c>
      <c r="C30" s="45"/>
    </row>
    <row r="31" spans="1:3" x14ac:dyDescent="0.25">
      <c r="A31" s="30" t="s">
        <v>205</v>
      </c>
      <c r="B31" s="4" t="s">
        <v>250</v>
      </c>
      <c r="C31" s="45"/>
    </row>
    <row r="32" spans="1:3" x14ac:dyDescent="0.25">
      <c r="A32" s="30" t="s">
        <v>206</v>
      </c>
      <c r="B32" s="4" t="s">
        <v>251</v>
      </c>
      <c r="C32" s="45"/>
    </row>
    <row r="33" spans="1:3" x14ac:dyDescent="0.25">
      <c r="A33" s="30" t="s">
        <v>207</v>
      </c>
      <c r="B33" s="4" t="s">
        <v>252</v>
      </c>
      <c r="C33" s="45"/>
    </row>
    <row r="34" spans="1:3" x14ac:dyDescent="0.25">
      <c r="A34" s="30" t="s">
        <v>208</v>
      </c>
      <c r="B34" s="4" t="s">
        <v>253</v>
      </c>
      <c r="C34" s="45"/>
    </row>
    <row r="35" spans="1:3" x14ac:dyDescent="0.25">
      <c r="A35" s="30" t="s">
        <v>209</v>
      </c>
      <c r="B35" s="4" t="s">
        <v>254</v>
      </c>
      <c r="C35" s="45"/>
    </row>
    <row r="36" spans="1:3" x14ac:dyDescent="0.25">
      <c r="A36" s="30" t="s">
        <v>210</v>
      </c>
      <c r="B36" s="4" t="s">
        <v>255</v>
      </c>
      <c r="C36" s="45"/>
    </row>
    <row r="37" spans="1:3" x14ac:dyDescent="0.25">
      <c r="A37" s="30" t="s">
        <v>211</v>
      </c>
      <c r="B37" s="4" t="s">
        <v>256</v>
      </c>
      <c r="C37" s="45"/>
    </row>
    <row r="38" spans="1:3" x14ac:dyDescent="0.25">
      <c r="A38" s="30" t="s">
        <v>212</v>
      </c>
      <c r="B38" s="4" t="s">
        <v>257</v>
      </c>
      <c r="C38" s="45"/>
    </row>
    <row r="39" spans="1:3" x14ac:dyDescent="0.25">
      <c r="A39" s="30" t="s">
        <v>228</v>
      </c>
      <c r="B39" s="4" t="s">
        <v>258</v>
      </c>
      <c r="C39" s="45"/>
    </row>
    <row r="40" spans="1:3" x14ac:dyDescent="0.25">
      <c r="A40" s="30" t="s">
        <v>213</v>
      </c>
      <c r="B40" s="4" t="s">
        <v>259</v>
      </c>
      <c r="C40" s="45"/>
    </row>
    <row r="41" spans="1:3" x14ac:dyDescent="0.25">
      <c r="A41" s="30" t="s">
        <v>214</v>
      </c>
      <c r="B41" s="4" t="s">
        <v>260</v>
      </c>
      <c r="C41" s="45"/>
    </row>
    <row r="42" spans="1:3" x14ac:dyDescent="0.25">
      <c r="A42" s="30" t="s">
        <v>215</v>
      </c>
      <c r="B42" s="4" t="s">
        <v>261</v>
      </c>
      <c r="C42" s="45"/>
    </row>
    <row r="43" spans="1:3" x14ac:dyDescent="0.25">
      <c r="A43" s="30" t="s">
        <v>216</v>
      </c>
      <c r="B43" s="4" t="s">
        <v>262</v>
      </c>
      <c r="C43" s="45"/>
    </row>
    <row r="44" spans="1:3" x14ac:dyDescent="0.25">
      <c r="A44" s="30" t="s">
        <v>217</v>
      </c>
      <c r="B44" s="4" t="s">
        <v>263</v>
      </c>
      <c r="C44" s="45"/>
    </row>
    <row r="45" spans="1:3" x14ac:dyDescent="0.25">
      <c r="A45" s="30" t="s">
        <v>218</v>
      </c>
      <c r="B45" s="4" t="s">
        <v>264</v>
      </c>
      <c r="C45" s="45"/>
    </row>
    <row r="46" spans="1:3" x14ac:dyDescent="0.25">
      <c r="A46" s="30" t="s">
        <v>219</v>
      </c>
      <c r="B46" s="4" t="s">
        <v>230</v>
      </c>
      <c r="C46" s="45"/>
    </row>
    <row r="47" spans="1:3" x14ac:dyDescent="0.25">
      <c r="A47" s="51" t="s">
        <v>220</v>
      </c>
      <c r="B47" s="50" t="s">
        <v>265</v>
      </c>
      <c r="C47" s="53">
        <f>C48+C49+C50+C51+C52</f>
        <v>0</v>
      </c>
    </row>
    <row r="48" spans="1:3" x14ac:dyDescent="0.25">
      <c r="A48" s="30" t="s">
        <v>221</v>
      </c>
      <c r="B48" s="4" t="s">
        <v>266</v>
      </c>
      <c r="C48" s="45"/>
    </row>
    <row r="49" spans="1:3" x14ac:dyDescent="0.25">
      <c r="A49" s="30" t="s">
        <v>222</v>
      </c>
      <c r="B49" s="4" t="s">
        <v>267</v>
      </c>
      <c r="C49" s="45"/>
    </row>
    <row r="50" spans="1:3" x14ac:dyDescent="0.25">
      <c r="A50" s="30" t="s">
        <v>223</v>
      </c>
      <c r="B50" s="4" t="s">
        <v>231</v>
      </c>
      <c r="C50" s="45"/>
    </row>
    <row r="51" spans="1:3" x14ac:dyDescent="0.25">
      <c r="A51" s="30" t="s">
        <v>224</v>
      </c>
      <c r="B51" s="4" t="s">
        <v>268</v>
      </c>
      <c r="C51" s="45"/>
    </row>
    <row r="52" spans="1:3" x14ac:dyDescent="0.25">
      <c r="A52" s="30" t="s">
        <v>225</v>
      </c>
      <c r="B52" s="4" t="s">
        <v>230</v>
      </c>
      <c r="C52" s="45"/>
    </row>
  </sheetData>
  <sheetProtection algorithmName="SHA-512" hashValue="6UuEiFGCKOh3cM9kIHcsWTjumn3MnbqowDveaFmZUfaaO/90fKA+jbZLvw37WM2CW8H0jRCx2QJ5daEeZdkAdg==" saltValue="p/q5uLy4OKX/MVmvoYN+KQ==" spinCount="100000" sheet="1" objects="1" scenarios="1" selectLockedCells="1"/>
  <mergeCells count="3">
    <mergeCell ref="A3:C3"/>
    <mergeCell ref="A5:C5"/>
    <mergeCell ref="A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B33"/>
  <sheetViews>
    <sheetView workbookViewId="0">
      <selection activeCell="B24" sqref="B24"/>
    </sheetView>
  </sheetViews>
  <sheetFormatPr baseColWidth="10" defaultColWidth="11.5703125" defaultRowHeight="15" x14ac:dyDescent="0.25"/>
  <cols>
    <col min="1" max="1" width="11.5703125" style="7"/>
    <col min="2" max="2" width="68.7109375" style="7" bestFit="1" customWidth="1"/>
    <col min="3" max="16384" width="11.5703125" style="7"/>
  </cols>
  <sheetData>
    <row r="3" spans="1:2" ht="15.75" x14ac:dyDescent="0.25">
      <c r="A3" s="5" t="s">
        <v>33</v>
      </c>
      <c r="B3" s="6" t="s">
        <v>34</v>
      </c>
    </row>
    <row r="4" spans="1:2" ht="15.75" x14ac:dyDescent="0.25">
      <c r="A4" s="5" t="s">
        <v>52</v>
      </c>
      <c r="B4" s="6" t="s">
        <v>53</v>
      </c>
    </row>
    <row r="5" spans="1:2" x14ac:dyDescent="0.25">
      <c r="A5" s="8"/>
      <c r="B5" s="7" t="s">
        <v>157</v>
      </c>
    </row>
    <row r="6" spans="1:2" x14ac:dyDescent="0.25">
      <c r="A6" s="8"/>
      <c r="B6" s="7" t="s">
        <v>158</v>
      </c>
    </row>
    <row r="7" spans="1:2" x14ac:dyDescent="0.25">
      <c r="A7" s="8"/>
      <c r="B7" s="7" t="s">
        <v>159</v>
      </c>
    </row>
    <row r="8" spans="1:2" x14ac:dyDescent="0.25">
      <c r="A8" s="8"/>
      <c r="B8" s="7" t="s">
        <v>160</v>
      </c>
    </row>
    <row r="9" spans="1:2" x14ac:dyDescent="0.25">
      <c r="A9" s="8"/>
      <c r="B9" s="7" t="s">
        <v>161</v>
      </c>
    </row>
    <row r="10" spans="1:2" x14ac:dyDescent="0.25">
      <c r="A10" s="8"/>
      <c r="B10" s="7" t="s">
        <v>162</v>
      </c>
    </row>
    <row r="11" spans="1:2" x14ac:dyDescent="0.25">
      <c r="A11" s="8"/>
      <c r="B11" s="7" t="s">
        <v>163</v>
      </c>
    </row>
    <row r="12" spans="1:2" x14ac:dyDescent="0.25">
      <c r="A12" s="8"/>
      <c r="B12" s="7" t="s">
        <v>164</v>
      </c>
    </row>
    <row r="13" spans="1:2" x14ac:dyDescent="0.25">
      <c r="A13" s="8"/>
    </row>
    <row r="14" spans="1:2" x14ac:dyDescent="0.25">
      <c r="A14" s="8"/>
    </row>
    <row r="15" spans="1:2" ht="15.75" x14ac:dyDescent="0.25">
      <c r="A15" s="5" t="s">
        <v>50</v>
      </c>
      <c r="B15" s="6" t="s">
        <v>165</v>
      </c>
    </row>
    <row r="16" spans="1:2" x14ac:dyDescent="0.25">
      <c r="A16" s="8"/>
      <c r="B16" s="7" t="s">
        <v>166</v>
      </c>
    </row>
    <row r="17" spans="1:2" x14ac:dyDescent="0.25">
      <c r="A17" s="8"/>
      <c r="B17" s="7" t="s">
        <v>167</v>
      </c>
    </row>
    <row r="18" spans="1:2" x14ac:dyDescent="0.25">
      <c r="A18" s="8"/>
      <c r="B18" s="7" t="s">
        <v>168</v>
      </c>
    </row>
    <row r="19" spans="1:2" x14ac:dyDescent="0.25">
      <c r="A19" s="8"/>
      <c r="B19" s="7" t="s">
        <v>169</v>
      </c>
    </row>
    <row r="20" spans="1:2" x14ac:dyDescent="0.25">
      <c r="A20" s="8"/>
      <c r="B20" s="7" t="s">
        <v>170</v>
      </c>
    </row>
    <row r="21" spans="1:2" x14ac:dyDescent="0.25">
      <c r="A21" s="8"/>
      <c r="B21" s="7" t="s">
        <v>163</v>
      </c>
    </row>
    <row r="22" spans="1:2" x14ac:dyDescent="0.25">
      <c r="A22" s="8"/>
    </row>
    <row r="23" spans="1:2" ht="15.75" x14ac:dyDescent="0.25">
      <c r="A23" s="5" t="s">
        <v>132</v>
      </c>
      <c r="B23" s="9" t="s">
        <v>171</v>
      </c>
    </row>
    <row r="24" spans="1:2" x14ac:dyDescent="0.25">
      <c r="A24" s="8"/>
      <c r="B24" s="7" t="s">
        <v>172</v>
      </c>
    </row>
    <row r="25" spans="1:2" x14ac:dyDescent="0.25">
      <c r="B25" s="7" t="s">
        <v>173</v>
      </c>
    </row>
    <row r="26" spans="1:2" x14ac:dyDescent="0.25">
      <c r="B26" s="7" t="s">
        <v>174</v>
      </c>
    </row>
    <row r="27" spans="1:2" x14ac:dyDescent="0.25">
      <c r="B27" s="7" t="s">
        <v>175</v>
      </c>
    </row>
    <row r="28" spans="1:2" x14ac:dyDescent="0.25">
      <c r="B28" s="7" t="s">
        <v>176</v>
      </c>
    </row>
    <row r="29" spans="1:2" x14ac:dyDescent="0.25">
      <c r="B29" s="7" t="s">
        <v>163</v>
      </c>
    </row>
    <row r="32" spans="1:2" x14ac:dyDescent="0.25">
      <c r="B32" s="7" t="s">
        <v>155</v>
      </c>
    </row>
    <row r="33" spans="2:2" x14ac:dyDescent="0.25">
      <c r="B33" s="7" t="s">
        <v>156</v>
      </c>
    </row>
  </sheetData>
  <sheetProtection password="DCB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Orden1</vt:lpstr>
      <vt:lpstr>Orden-4</vt:lpstr>
      <vt:lpstr>Orden5</vt:lpstr>
      <vt:lpstr>Orden6</vt:lpstr>
      <vt:lpstr>Orden9</vt:lpstr>
      <vt:lpstr>Orden11-2</vt:lpstr>
      <vt:lpstr>LISTA DE OPCIONES</vt:lpstr>
      <vt:lpstr>Orden1!Área_de_impresión</vt:lpstr>
      <vt:lpstr>'Orden11-2'!Área_de_impresión</vt:lpstr>
      <vt:lpstr>'Orden-4'!Área_de_impresión</vt:lpstr>
      <vt:lpstr>Orden1!Orden1_1.1.1.1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Megía</dc:creator>
  <cp:lastModifiedBy>Ilyen C. Fernández Vega</cp:lastModifiedBy>
  <cp:lastPrinted>2022-11-24T18:47:37Z</cp:lastPrinted>
  <dcterms:created xsi:type="dcterms:W3CDTF">2022-09-28T19:47:22Z</dcterms:created>
  <dcterms:modified xsi:type="dcterms:W3CDTF">2023-04-27T23:04:13Z</dcterms:modified>
</cp:coreProperties>
</file>